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s/Desktop/"/>
    </mc:Choice>
  </mc:AlternateContent>
  <xr:revisionPtr revIDLastSave="0" documentId="13_ncr:1_{EB566C66-5187-D74F-85B1-C54A792B5E70}" xr6:coauthVersionLast="47" xr6:coauthVersionMax="47" xr10:uidLastSave="{00000000-0000-0000-0000-000000000000}"/>
  <bookViews>
    <workbookView xWindow="1260" yWindow="1220" windowWidth="37180" windowHeight="19880" xr2:uid="{3E2C8F16-A92B-6246-9455-E95840CEB6A7}"/>
  </bookViews>
  <sheets>
    <sheet name="Amyloido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9" i="1"/>
</calcChain>
</file>

<file path=xl/sharedStrings.xml><?xml version="1.0" encoding="utf-8"?>
<sst xmlns="http://schemas.openxmlformats.org/spreadsheetml/2006/main" count="33" uniqueCount="27">
  <si>
    <t>Referenz</t>
  </si>
  <si>
    <t>≤ 0,42</t>
  </si>
  <si>
    <t>Nauta, J.F. et al. (2020) European Journal of Heart Failure, 22(7), pp. 1147–1155</t>
  </si>
  <si>
    <t>≤ 95 (♀)
≤ 115(♂)</t>
  </si>
  <si>
    <t>Linksventrikuläre Hypertrophie:</t>
  </si>
  <si>
    <t>Phelan, D. et al. (2012) Heart, 98(19), pp. 1442–1448</t>
  </si>
  <si>
    <t>Apical:</t>
  </si>
  <si>
    <t>LAT</t>
  </si>
  <si>
    <t>POST</t>
  </si>
  <si>
    <t>INF</t>
  </si>
  <si>
    <t>ANT</t>
  </si>
  <si>
    <t>ANT_SEPT</t>
  </si>
  <si>
    <t>SEPT</t>
  </si>
  <si>
    <t>Mid:</t>
  </si>
  <si>
    <t>Basal:</t>
  </si>
  <si>
    <t>&gt; 4.1</t>
  </si>
  <si>
    <t>Pagourelias, E.D. et al. (2017) Circulation: Cardiovascular Imaging, 10(3), p. e005588</t>
  </si>
  <si>
    <t>Relative Wanddicke :
RWT</t>
  </si>
  <si>
    <r>
      <t>Indizierte Myokardmasse (ASE):
LVMi (g/m</t>
    </r>
    <r>
      <rPr>
        <vertAlign val="super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>)</t>
    </r>
  </si>
  <si>
    <t>Ejektionsfraktion:
EF (%)</t>
  </si>
  <si>
    <t>Global longitudinal strain:
GLS (%)</t>
  </si>
  <si>
    <t>&lt; 1</t>
  </si>
  <si>
    <r>
      <rPr>
        <b/>
        <i/>
        <sz val="12"/>
        <color theme="1"/>
        <rFont val="Calibri"/>
        <family val="2"/>
        <scheme val="minor"/>
      </rPr>
      <t xml:space="preserve">Ausfüllhilfe: </t>
    </r>
    <r>
      <rPr>
        <i/>
        <sz val="12"/>
        <color theme="1"/>
        <rFont val="Calibri"/>
        <family val="2"/>
        <scheme val="minor"/>
      </rPr>
      <t xml:space="preserve">
Die formal negativen Strainwerte können als positver Wert angeben werden. Bei Bestätigung mit der Enter-Taste springt der Cursor unmittelbar in das nächste Feld. 
</t>
    </r>
    <r>
      <rPr>
        <b/>
        <i/>
        <sz val="12"/>
        <color theme="1"/>
        <rFont val="Calibri"/>
        <family val="2"/>
        <scheme val="minor"/>
      </rPr>
      <t xml:space="preserve">Orientierung im Bullseye: </t>
    </r>
    <r>
      <rPr>
        <i/>
        <sz val="12"/>
        <color theme="1"/>
        <rFont val="Calibri"/>
        <family val="2"/>
        <scheme val="minor"/>
      </rPr>
      <t xml:space="preserve">
Start der einzelnen "Etage" jeweils bei 12:00 Uhr und dann im Uhrzeigersinn. </t>
    </r>
  </si>
  <si>
    <t>Relatives Apical Sparing:
(RELAPS)</t>
  </si>
  <si>
    <t>Ejectionfracion Strain Ratio:
(EFSR)</t>
  </si>
  <si>
    <t>LV Geometrie:</t>
  </si>
  <si>
    <t>Normwert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</si>
</sst>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%&quot;"/>
    <numFmt numFmtId="165" formatCode="&quot;-&quot;0"/>
    <numFmt numFmtId="166" formatCode="0.0\ &quot;g/m2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Textkörper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165" fontId="0" fillId="2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vertical="center" wrapText="1"/>
    </xf>
  </cellXfs>
  <cellStyles count="1">
    <cellStyle name="Standard" xfId="0" builtinId="0"/>
  </cellStyles>
  <dxfs count="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317499</xdr:colOff>
      <xdr:row>3</xdr:row>
      <xdr:rowOff>25400</xdr:rowOff>
    </xdr:from>
    <xdr:to>
      <xdr:col>14</xdr:col>
      <xdr:colOff>9226</xdr:colOff>
      <xdr:row>21</xdr:row>
      <xdr:rowOff>139700</xdr:rowOff>
    </xdr:to>
    <xdr:pic>
      <xdr:nvPicPr>
        <xdr:cNvPr id="2" name="Picture 2" descr="EJHF-1632-FIG-0001-c">
          <a:extLst>
            <a:ext uri="{FF2B5EF4-FFF2-40B4-BE49-F238E27FC236}">
              <a16:creationId xmlns:a16="http://schemas.microsoft.com/office/drawing/2014/main" id="{15E0C3A9-6C18-8C1D-2EDB-04B8271F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4299" y="635000"/>
          <a:ext cx="4644727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139700</xdr:rowOff>
    </xdr:from>
    <xdr:to>
      <xdr:col>5</xdr:col>
      <xdr:colOff>451757</xdr:colOff>
      <xdr:row>0</xdr:row>
      <xdr:rowOff>723900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BD92FE-3B85-EC24-7765-16721858A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139700"/>
          <a:ext cx="4172857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CBCF-F370-8A42-B36A-C082390134C8}">
  <dimension ref="B1:O23"/>
  <sheetViews>
    <sheetView showGridLines="0" tabSelected="1" workbookViewId="0">
      <selection activeCell="P14" sqref="P14"/>
    </sheetView>
  </sheetViews>
  <sheetFormatPr baseColWidth="10" defaultRowHeight="16" x14ac:dyDescent="0.2"/>
  <cols>
    <col min="1" max="1" width="4" customWidth="1"/>
    <col min="2" max="2" width="29.33203125" customWidth="1"/>
    <col min="3" max="5" width="6.6640625" customWidth="1"/>
    <col min="6" max="6" width="10.83203125" style="1"/>
    <col min="7" max="7" width="71.6640625" bestFit="1" customWidth="1"/>
    <col min="8" max="8" width="2.6640625" customWidth="1"/>
  </cols>
  <sheetData>
    <row r="1" spans="2:15" ht="74" customHeight="1" x14ac:dyDescent="0.2"/>
    <row r="2" spans="2:15" ht="19" x14ac:dyDescent="0.25">
      <c r="B2" s="21" t="s">
        <v>4</v>
      </c>
    </row>
    <row r="3" spans="2:15" x14ac:dyDescent="0.2">
      <c r="F3" s="18" t="s">
        <v>26</v>
      </c>
      <c r="G3" s="7" t="s">
        <v>0</v>
      </c>
      <c r="I3" s="19" t="s">
        <v>25</v>
      </c>
      <c r="J3" s="19"/>
      <c r="K3" s="19"/>
      <c r="L3" s="19"/>
      <c r="M3" s="19"/>
      <c r="N3" s="19"/>
      <c r="O3" s="19"/>
    </row>
    <row r="4" spans="2:15" s="4" customFormat="1" ht="34" x14ac:dyDescent="0.2">
      <c r="B4" s="3" t="s">
        <v>17</v>
      </c>
      <c r="C4" s="14">
        <v>0.42</v>
      </c>
      <c r="D4" s="14"/>
      <c r="E4" s="14"/>
      <c r="F4" s="5" t="s">
        <v>1</v>
      </c>
      <c r="G4" s="4" t="s">
        <v>2</v>
      </c>
    </row>
    <row r="6" spans="2:15" ht="37" x14ac:dyDescent="0.2">
      <c r="B6" s="2" t="s">
        <v>18</v>
      </c>
      <c r="C6" s="15">
        <v>95</v>
      </c>
      <c r="D6" s="15"/>
      <c r="E6" s="15"/>
      <c r="F6" s="6" t="s">
        <v>3</v>
      </c>
      <c r="G6" s="4" t="s">
        <v>2</v>
      </c>
    </row>
    <row r="8" spans="2:15" x14ac:dyDescent="0.2">
      <c r="F8" s="18" t="s">
        <v>26</v>
      </c>
      <c r="G8" s="7" t="s">
        <v>0</v>
      </c>
    </row>
    <row r="9" spans="2:15" ht="40" x14ac:dyDescent="0.2">
      <c r="B9" s="22" t="s">
        <v>23</v>
      </c>
      <c r="C9" s="17">
        <f>AVERAGE(C12:C17)/(AVERAGE(D12:D17)+AVERAGE(E12:E17))</f>
        <v>1.6547619047619049</v>
      </c>
      <c r="D9" s="17"/>
      <c r="E9" s="17"/>
      <c r="F9" s="5" t="s">
        <v>21</v>
      </c>
      <c r="G9" s="4" t="s">
        <v>5</v>
      </c>
    </row>
    <row r="11" spans="2:15" x14ac:dyDescent="0.2">
      <c r="C11" s="1" t="s">
        <v>6</v>
      </c>
      <c r="D11" s="1" t="s">
        <v>13</v>
      </c>
      <c r="E11" s="1" t="s">
        <v>14</v>
      </c>
    </row>
    <row r="12" spans="2:15" x14ac:dyDescent="0.2">
      <c r="B12" s="9" t="s">
        <v>11</v>
      </c>
      <c r="C12" s="10">
        <v>25</v>
      </c>
      <c r="D12" s="10">
        <v>14</v>
      </c>
      <c r="E12" s="10">
        <v>1</v>
      </c>
      <c r="F12" s="11" t="s">
        <v>22</v>
      </c>
      <c r="G12" s="12"/>
    </row>
    <row r="13" spans="2:15" x14ac:dyDescent="0.2">
      <c r="B13" s="9" t="s">
        <v>10</v>
      </c>
      <c r="C13" s="10">
        <v>26</v>
      </c>
      <c r="D13" s="10">
        <v>14</v>
      </c>
      <c r="E13" s="10">
        <v>6</v>
      </c>
      <c r="F13" s="13"/>
      <c r="G13" s="12"/>
    </row>
    <row r="14" spans="2:15" x14ac:dyDescent="0.2">
      <c r="B14" s="9" t="s">
        <v>7</v>
      </c>
      <c r="C14" s="10">
        <v>25</v>
      </c>
      <c r="D14" s="10">
        <v>17</v>
      </c>
      <c r="E14" s="10">
        <v>7</v>
      </c>
      <c r="F14" s="13"/>
      <c r="G14" s="12"/>
    </row>
    <row r="15" spans="2:15" x14ac:dyDescent="0.2">
      <c r="B15" s="9" t="s">
        <v>8</v>
      </c>
      <c r="C15" s="10">
        <v>19</v>
      </c>
      <c r="D15" s="10">
        <v>5</v>
      </c>
      <c r="E15" s="10">
        <v>2</v>
      </c>
      <c r="F15" s="13"/>
      <c r="G15" s="12"/>
      <c r="J15" s="1"/>
      <c r="K15" s="1"/>
      <c r="L15" s="1"/>
    </row>
    <row r="16" spans="2:15" x14ac:dyDescent="0.2">
      <c r="B16" s="9" t="s">
        <v>9</v>
      </c>
      <c r="C16" s="10">
        <v>22</v>
      </c>
      <c r="D16" s="10">
        <v>7</v>
      </c>
      <c r="E16" s="10">
        <v>4</v>
      </c>
      <c r="F16" s="13"/>
      <c r="G16" s="12"/>
    </row>
    <row r="17" spans="2:14" x14ac:dyDescent="0.2">
      <c r="B17" s="9" t="s">
        <v>12</v>
      </c>
      <c r="C17" s="10">
        <v>22</v>
      </c>
      <c r="D17" s="10">
        <v>5</v>
      </c>
      <c r="E17" s="10">
        <v>2</v>
      </c>
      <c r="F17" s="13"/>
      <c r="G17" s="12"/>
    </row>
    <row r="18" spans="2:14" x14ac:dyDescent="0.2">
      <c r="I18" s="8"/>
    </row>
    <row r="19" spans="2:14" x14ac:dyDescent="0.2">
      <c r="F19" s="18" t="s">
        <v>26</v>
      </c>
      <c r="G19" s="7" t="s">
        <v>0</v>
      </c>
    </row>
    <row r="20" spans="2:14" ht="40" x14ac:dyDescent="0.2">
      <c r="B20" s="22" t="s">
        <v>24</v>
      </c>
      <c r="C20" s="17">
        <f>IF(C22&gt;0,C22/C23,"")</f>
        <v>4.2307692307692308</v>
      </c>
      <c r="D20" s="17"/>
      <c r="E20" s="17"/>
      <c r="F20" s="5" t="s">
        <v>15</v>
      </c>
      <c r="G20" s="4" t="s">
        <v>16</v>
      </c>
    </row>
    <row r="22" spans="2:14" ht="34" x14ac:dyDescent="0.2">
      <c r="B22" s="2" t="s">
        <v>19</v>
      </c>
      <c r="C22" s="16">
        <v>55</v>
      </c>
      <c r="D22" s="16"/>
      <c r="E22" s="16"/>
    </row>
    <row r="23" spans="2:14" ht="34" x14ac:dyDescent="0.2">
      <c r="B23" s="2" t="s">
        <v>20</v>
      </c>
      <c r="C23" s="16">
        <v>13</v>
      </c>
      <c r="D23" s="16"/>
      <c r="E23" s="16"/>
      <c r="I23" s="20" t="s">
        <v>2</v>
      </c>
      <c r="J23" s="20"/>
      <c r="K23" s="20"/>
      <c r="L23" s="20"/>
      <c r="M23" s="20"/>
      <c r="N23" s="20"/>
    </row>
  </sheetData>
  <mergeCells count="9">
    <mergeCell ref="I3:O3"/>
    <mergeCell ref="I23:N23"/>
    <mergeCell ref="F12:G17"/>
    <mergeCell ref="C4:E4"/>
    <mergeCell ref="C6:E6"/>
    <mergeCell ref="C22:E22"/>
    <mergeCell ref="C23:E23"/>
    <mergeCell ref="C20:E20"/>
    <mergeCell ref="C9:E9"/>
  </mergeCells>
  <conditionalFormatting sqref="C9">
    <cfRule type="cellIs" dxfId="2" priority="3" operator="greaterThan">
      <formula>1</formula>
    </cfRule>
  </conditionalFormatting>
  <conditionalFormatting sqref="C4:E4">
    <cfRule type="cellIs" dxfId="1" priority="2" operator="greaterThan">
      <formula>0.42</formula>
    </cfRule>
  </conditionalFormatting>
  <conditionalFormatting sqref="C20:E20">
    <cfRule type="cellIs" dxfId="0" priority="1" operator="greaterThan">
      <formula>4.1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Amyloidose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2022-10-14T13:48:35Z</dcterms:created>
  <dcterms:modified xsi:type="dcterms:W3CDTF">2022-11-08T18:04:43Z</dcterms:modified>
</cp:coreProperties>
</file>